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SEV\10_Site IVV\Estatísticas\"/>
    </mc:Choice>
  </mc:AlternateContent>
  <xr:revisionPtr revIDLastSave="0" documentId="13_ncr:1_{883F7DF7-E78F-4AAA-903F-4664B5E9DFD5}" xr6:coauthVersionLast="47" xr6:coauthVersionMax="47" xr10:uidLastSave="{00000000-0000-0000-0000-000000000000}"/>
  <workbookProtection workbookAlgorithmName="SHA-512" workbookHashValue="OUc8JKrhGei5bpsdBFkP12l7Vml+YmSuL12mIM6KfaJXCRrYHEysM0PSnfNPVtuAuczvgn5GUsh8sV/z+jla1g==" workbookSaltValue="22/QeEeldQlxZHybE3eTrA==" workbookSpinCount="100000" lockStructure="1"/>
  <bookViews>
    <workbookView xWindow="3435" yWindow="2235" windowWidth="21600" windowHeight="12975" activeTab="2" xr2:uid="{5F843818-21E2-47B1-97D3-37CC29C29963}"/>
  </bookViews>
  <sheets>
    <sheet name="Índice" sheetId="1" r:id="rId1"/>
    <sheet name="1" sheetId="3" r:id="rId2"/>
    <sheet name="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2" i="3"/>
  <c r="C12" i="3"/>
  <c r="B12" i="3"/>
</calcChain>
</file>

<file path=xl/sharedStrings.xml><?xml version="1.0" encoding="utf-8"?>
<sst xmlns="http://schemas.openxmlformats.org/spreadsheetml/2006/main" count="87" uniqueCount="45">
  <si>
    <t>Evolução das Existências de Vinhos e Mostos</t>
  </si>
  <si>
    <t>1.Evolução das Existências de Vinho/Mosto por Categoria e Cor (hl)</t>
  </si>
  <si>
    <t>Região</t>
  </si>
  <si>
    <t>Existências 2024 (hl)</t>
  </si>
  <si>
    <t>Existências 2023 (hl)</t>
  </si>
  <si>
    <t>Existências 2022 (hl)</t>
  </si>
  <si>
    <t>Existências 2021 (hl)</t>
  </si>
  <si>
    <t>Existências 2020 (hl)</t>
  </si>
  <si>
    <t>DOP</t>
  </si>
  <si>
    <t>IGP</t>
  </si>
  <si>
    <t>Total</t>
  </si>
  <si>
    <t>Verdes</t>
  </si>
  <si>
    <t>Trás-Os-Montes</t>
  </si>
  <si>
    <t>Douro</t>
  </si>
  <si>
    <t>Bairrada</t>
  </si>
  <si>
    <t>Dão</t>
  </si>
  <si>
    <t>Beira Interior</t>
  </si>
  <si>
    <t>Távora-Varosa</t>
  </si>
  <si>
    <t>Tejo</t>
  </si>
  <si>
    <t>Lisboa</t>
  </si>
  <si>
    <t>Península Setúbal</t>
  </si>
  <si>
    <t>Alentejo</t>
  </si>
  <si>
    <t>Algarve</t>
  </si>
  <si>
    <t>Madeira</t>
  </si>
  <si>
    <t>Açores</t>
  </si>
  <si>
    <t>Evolução das Existências de Vinho/Mosto DOP e IGP (hl)</t>
  </si>
  <si>
    <t>2. Evolução das Existências de Vinho/Mosto DOP e IGP por Região Vitivinícola (hl)</t>
  </si>
  <si>
    <t>Evolução das Existências de Vinho/Mosto (hl)</t>
  </si>
  <si>
    <t>Categoria do Produto</t>
  </si>
  <si>
    <t>Existências a 31-07-2024 (hl)</t>
  </si>
  <si>
    <t>Existências a 31-07-2023 (hl)</t>
  </si>
  <si>
    <t>Existências a 31-07-2022 (hl)</t>
  </si>
  <si>
    <t>Existências a 31-07-2021 (hl)</t>
  </si>
  <si>
    <t>Existências a 31-07- 2020 (hl)</t>
  </si>
  <si>
    <t xml:space="preserve">Tinto </t>
  </si>
  <si>
    <t>Rosado</t>
  </si>
  <si>
    <t>Branco</t>
  </si>
  <si>
    <t>Licoroso DOP</t>
  </si>
  <si>
    <t>Ano/Casta</t>
  </si>
  <si>
    <t>Sem Certificação</t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</si>
  <si>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As categorias DOP, Licoroso DOP e IGP, incluem os produtos certificados e os aptos a certificação.</t>
    </r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</si>
  <si>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As categorias DOP e IGP, incluem os produtos certificados e os aptos a certificação.</t>
    </r>
  </si>
  <si>
    <t>Série 2020 a 2025</t>
  </si>
  <si>
    <t>Existências a 31-07-2025 (hl)</t>
  </si>
  <si>
    <t>Existências 2025 (hl)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</si>
</sst>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sz val="11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3" fillId="0" borderId="0" xfId="2"/>
    <xf numFmtId="0" fontId="2" fillId="0" borderId="0" xfId="1" applyAlignment="1" applyProtection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11" fillId="0" borderId="0" xfId="2" applyFont="1"/>
    <xf numFmtId="0" fontId="12" fillId="0" borderId="0" xfId="0" applyFont="1"/>
    <xf numFmtId="0" fontId="6" fillId="6" borderId="1" xfId="0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2" fillId="0" borderId="0" xfId="1" applyAlignment="1" applyProtection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Normal 3" xfId="2" xr:uid="{9FBD608D-E8B4-4D7D-94CC-5B6959DE1947}"/>
  </cellStyles>
  <dxfs count="0"/>
  <tableStyles count="1" defaultTableStyle="TableStyleMedium2" defaultPivotStyle="PivotStyleLight16">
    <tableStyle name="Invisible" pivot="0" table="0" count="0" xr9:uid="{88CCA52E-CFD3-4DDC-837A-8B93DBA6B1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152400</xdr:rowOff>
    </xdr:from>
    <xdr:to>
      <xdr:col>9</xdr:col>
      <xdr:colOff>342900</xdr:colOff>
      <xdr:row>5</xdr:row>
      <xdr:rowOff>19050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EA49EF8-4318-41FE-8F88-C6ACB9E6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52400"/>
          <a:ext cx="2038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458106</xdr:colOff>
      <xdr:row>0</xdr:row>
      <xdr:rowOff>676715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E3E58C-3893-F44E-E464-D39F4DB7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58256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793A-0E63-439A-9E97-4F7F4D72978A}">
  <dimension ref="A1:L29"/>
  <sheetViews>
    <sheetView showGridLines="0" workbookViewId="0">
      <selection activeCell="A7" sqref="A7"/>
    </sheetView>
  </sheetViews>
  <sheetFormatPr defaultRowHeight="15" x14ac:dyDescent="0.25"/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</row>
    <row r="3" spans="1:12" ht="15.75" x14ac:dyDescent="0.25">
      <c r="A3" s="23" t="s">
        <v>42</v>
      </c>
      <c r="B3" s="23"/>
      <c r="C3" s="23"/>
      <c r="D3" s="23"/>
      <c r="E3" s="23"/>
      <c r="F3" s="23"/>
      <c r="G3" s="14"/>
      <c r="H3" s="14"/>
      <c r="I3" s="15"/>
      <c r="J3" s="15"/>
      <c r="K3" s="1"/>
      <c r="L3" s="1"/>
    </row>
    <row r="4" spans="1:12" x14ac:dyDescent="0.25">
      <c r="A4" s="1"/>
      <c r="B4" s="1"/>
      <c r="C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24" t="s">
        <v>26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A2:J2"/>
    <mergeCell ref="A3:F3"/>
    <mergeCell ref="A9:L9"/>
  </mergeCells>
  <hyperlinks>
    <hyperlink ref="A7" location="'1'!A1" display="1. Evolução da Produção Total por Região Vitivinícola" xr:uid="{FE72D59C-E913-4E07-86D8-C9E8FFF4C61E}"/>
    <hyperlink ref="A9:L9" location="'2'!A1" display="2. Evolução da Produção de Vinho com Denominação de Origem Protegida (DOP) (**) por Região Vitivinícola" xr:uid="{32CAEDEC-A160-401E-A0AD-9E18503418F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0AAA-3216-4A87-8758-4EAE8E119F0B}">
  <dimension ref="A2:Y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4" sqref="A14"/>
    </sheetView>
  </sheetViews>
  <sheetFormatPr defaultRowHeight="15" x14ac:dyDescent="0.25"/>
  <cols>
    <col min="1" max="1" width="18.140625" customWidth="1"/>
    <col min="2" max="2" width="9.85546875" bestFit="1" customWidth="1"/>
    <col min="3" max="3" width="9.42578125" customWidth="1"/>
    <col min="4" max="4" width="10.85546875" customWidth="1"/>
    <col min="5" max="5" width="12.140625" customWidth="1"/>
    <col min="6" max="6" width="9.85546875" bestFit="1" customWidth="1"/>
    <col min="7" max="7" width="8.28515625" bestFit="1" customWidth="1"/>
    <col min="8" max="8" width="9.85546875" bestFit="1" customWidth="1"/>
    <col min="9" max="9" width="11" bestFit="1" customWidth="1"/>
    <col min="10" max="10" width="9.85546875" bestFit="1" customWidth="1"/>
    <col min="11" max="11" width="8.28515625" bestFit="1" customWidth="1"/>
    <col min="12" max="12" width="9.85546875" bestFit="1" customWidth="1"/>
    <col min="13" max="13" width="11" bestFit="1" customWidth="1"/>
    <col min="14" max="14" width="9.85546875" bestFit="1" customWidth="1"/>
    <col min="15" max="15" width="8.28515625" bestFit="1" customWidth="1"/>
    <col min="16" max="16" width="9.85546875" bestFit="1" customWidth="1"/>
    <col min="17" max="17" width="11" bestFit="1" customWidth="1"/>
    <col min="18" max="18" width="9.85546875" bestFit="1" customWidth="1"/>
    <col min="19" max="19" width="8.28515625" bestFit="1" customWidth="1"/>
    <col min="20" max="20" width="9.85546875" bestFit="1" customWidth="1"/>
    <col min="21" max="21" width="11" bestFit="1" customWidth="1"/>
    <col min="22" max="22" width="9.85546875" bestFit="1" customWidth="1"/>
    <col min="23" max="23" width="8.28515625" bestFit="1" customWidth="1"/>
    <col min="24" max="24" width="9.85546875" bestFit="1" customWidth="1"/>
    <col min="25" max="25" width="11" bestFit="1" customWidth="1"/>
  </cols>
  <sheetData>
    <row r="2" spans="1:25" ht="20.100000000000001" customHeight="1" x14ac:dyDescent="0.3">
      <c r="A2" s="3" t="s">
        <v>27</v>
      </c>
    </row>
    <row r="3" spans="1:25" ht="20.100000000000001" customHeight="1" x14ac:dyDescent="0.3">
      <c r="A3" s="25" t="s">
        <v>42</v>
      </c>
      <c r="B3" s="25"/>
      <c r="C3" s="25"/>
      <c r="D3" s="25"/>
      <c r="E3" s="25"/>
      <c r="F3" s="25"/>
      <c r="G3" s="25"/>
      <c r="H3" s="25"/>
      <c r="I3" s="25"/>
    </row>
    <row r="4" spans="1:25" ht="20.100000000000001" customHeight="1" x14ac:dyDescent="0.25"/>
    <row r="5" spans="1:25" ht="20.100000000000001" customHeight="1" x14ac:dyDescent="0.25">
      <c r="A5" s="26" t="s">
        <v>28</v>
      </c>
      <c r="B5" s="20" t="s">
        <v>43</v>
      </c>
      <c r="C5" s="20"/>
      <c r="D5" s="20"/>
      <c r="E5" s="20"/>
      <c r="F5" s="19" t="s">
        <v>29</v>
      </c>
      <c r="G5" s="19"/>
      <c r="H5" s="19"/>
      <c r="I5" s="19"/>
      <c r="J5" s="20" t="s">
        <v>30</v>
      </c>
      <c r="K5" s="20"/>
      <c r="L5" s="20"/>
      <c r="M5" s="20"/>
      <c r="N5" s="19" t="s">
        <v>31</v>
      </c>
      <c r="O5" s="19"/>
      <c r="P5" s="19"/>
      <c r="Q5" s="19"/>
      <c r="R5" s="20" t="s">
        <v>32</v>
      </c>
      <c r="S5" s="20"/>
      <c r="T5" s="20"/>
      <c r="U5" s="20"/>
      <c r="V5" s="19" t="s">
        <v>33</v>
      </c>
      <c r="W5" s="19"/>
      <c r="X5" s="19"/>
      <c r="Y5" s="19"/>
    </row>
    <row r="6" spans="1:25" ht="20.100000000000001" customHeight="1" x14ac:dyDescent="0.25">
      <c r="A6" s="26"/>
      <c r="B6" s="16" t="s">
        <v>34</v>
      </c>
      <c r="C6" s="16" t="s">
        <v>35</v>
      </c>
      <c r="D6" s="16" t="s">
        <v>36</v>
      </c>
      <c r="E6" s="16" t="s">
        <v>10</v>
      </c>
      <c r="F6" s="4" t="s">
        <v>34</v>
      </c>
      <c r="G6" s="4" t="s">
        <v>35</v>
      </c>
      <c r="H6" s="4" t="s">
        <v>36</v>
      </c>
      <c r="I6" s="4" t="s">
        <v>10</v>
      </c>
      <c r="J6" s="16" t="s">
        <v>34</v>
      </c>
      <c r="K6" s="16" t="s">
        <v>35</v>
      </c>
      <c r="L6" s="16" t="s">
        <v>36</v>
      </c>
      <c r="M6" s="16" t="s">
        <v>10</v>
      </c>
      <c r="N6" s="4" t="s">
        <v>34</v>
      </c>
      <c r="O6" s="4" t="s">
        <v>35</v>
      </c>
      <c r="P6" s="4" t="s">
        <v>36</v>
      </c>
      <c r="Q6" s="4" t="s">
        <v>10</v>
      </c>
      <c r="R6" s="16" t="s">
        <v>34</v>
      </c>
      <c r="S6" s="16" t="s">
        <v>35</v>
      </c>
      <c r="T6" s="16" t="s">
        <v>36</v>
      </c>
      <c r="U6" s="16" t="s">
        <v>10</v>
      </c>
      <c r="V6" s="4" t="s">
        <v>34</v>
      </c>
      <c r="W6" s="4" t="s">
        <v>35</v>
      </c>
      <c r="X6" s="4" t="s">
        <v>36</v>
      </c>
      <c r="Y6" s="4" t="s">
        <v>10</v>
      </c>
    </row>
    <row r="7" spans="1:25" ht="20.100000000000001" customHeight="1" x14ac:dyDescent="0.25">
      <c r="A7" s="5" t="s">
        <v>8</v>
      </c>
      <c r="B7" s="11">
        <v>2596330.4249399994</v>
      </c>
      <c r="C7" s="11">
        <v>137354.17642</v>
      </c>
      <c r="D7" s="11">
        <v>1224760.6537600001</v>
      </c>
      <c r="E7" s="12">
        <v>3958445.2551199994</v>
      </c>
      <c r="F7" s="11">
        <v>2663787.5763999997</v>
      </c>
      <c r="G7" s="11">
        <v>125490.56149999998</v>
      </c>
      <c r="H7" s="11">
        <v>1174687.2168700001</v>
      </c>
      <c r="I7" s="12">
        <v>3963965.3547700001</v>
      </c>
      <c r="J7" s="11">
        <v>2572581.0670300005</v>
      </c>
      <c r="K7" s="11">
        <v>114984.41260000004</v>
      </c>
      <c r="L7" s="11">
        <v>1213804.0930300001</v>
      </c>
      <c r="M7" s="12">
        <v>3901369.5726600005</v>
      </c>
      <c r="N7" s="11">
        <v>2490150.9284699997</v>
      </c>
      <c r="O7" s="11">
        <v>92334.629650000003</v>
      </c>
      <c r="P7" s="11">
        <v>998669.61799000029</v>
      </c>
      <c r="Q7" s="12">
        <v>3581155.1761099999</v>
      </c>
      <c r="R7" s="11">
        <v>2135571.2308499999</v>
      </c>
      <c r="S7" s="11">
        <v>82161.769270000004</v>
      </c>
      <c r="T7" s="11">
        <v>988210.08307000005</v>
      </c>
      <c r="U7" s="12">
        <v>3205943.0831900002</v>
      </c>
      <c r="V7" s="11">
        <v>1889346.7176699997</v>
      </c>
      <c r="W7" s="11">
        <v>77839.483659999998</v>
      </c>
      <c r="X7" s="11">
        <v>941158.43689000001</v>
      </c>
      <c r="Y7" s="12">
        <v>2908344.6382199996</v>
      </c>
    </row>
    <row r="8" spans="1:25" ht="20.100000000000001" customHeight="1" x14ac:dyDescent="0.25">
      <c r="A8" s="5" t="s">
        <v>37</v>
      </c>
      <c r="B8" s="11">
        <v>2891505.9453999992</v>
      </c>
      <c r="C8" s="11">
        <v>27993.391599999992</v>
      </c>
      <c r="D8" s="11">
        <v>595709.6149899998</v>
      </c>
      <c r="E8" s="12">
        <v>3515208.951989999</v>
      </c>
      <c r="F8" s="11">
        <v>2941888.1477500005</v>
      </c>
      <c r="G8" s="11">
        <v>22481.141299999999</v>
      </c>
      <c r="H8" s="11">
        <v>554957.40974000003</v>
      </c>
      <c r="I8" s="12">
        <v>3519326.6987900008</v>
      </c>
      <c r="J8" s="11">
        <v>2745155.7581100003</v>
      </c>
      <c r="K8" s="11">
        <v>20014.195500000002</v>
      </c>
      <c r="L8" s="11">
        <v>533296.46912999998</v>
      </c>
      <c r="M8" s="12">
        <v>3298466.4227400003</v>
      </c>
      <c r="N8" s="11">
        <v>2675354.3977599996</v>
      </c>
      <c r="O8" s="11">
        <v>16248.911249999999</v>
      </c>
      <c r="P8" s="11">
        <v>472807.91782999993</v>
      </c>
      <c r="Q8" s="12">
        <v>3164411.2268399997</v>
      </c>
      <c r="R8" s="11">
        <v>2473731.2686700006</v>
      </c>
      <c r="S8" s="11">
        <v>27516.023249999998</v>
      </c>
      <c r="T8" s="11">
        <v>532537.44322000013</v>
      </c>
      <c r="U8" s="12">
        <v>3033784.7351400005</v>
      </c>
      <c r="V8" s="11">
        <v>2766812.93151</v>
      </c>
      <c r="W8" s="11">
        <v>16816.003000000004</v>
      </c>
      <c r="X8" s="11">
        <v>516185.05041000008</v>
      </c>
      <c r="Y8" s="12">
        <v>3299813.9849200007</v>
      </c>
    </row>
    <row r="9" spans="1:25" ht="20.100000000000001" customHeight="1" x14ac:dyDescent="0.25">
      <c r="A9" s="5" t="s">
        <v>9</v>
      </c>
      <c r="B9" s="11">
        <v>2127256.0884700008</v>
      </c>
      <c r="C9" s="11">
        <v>146840.5196</v>
      </c>
      <c r="D9" s="11">
        <v>491161.94897000003</v>
      </c>
      <c r="E9" s="12">
        <v>2765258.5570400013</v>
      </c>
      <c r="F9" s="11">
        <v>2716634.3597299997</v>
      </c>
      <c r="G9" s="11">
        <v>162704.30795000002</v>
      </c>
      <c r="H9" s="11">
        <v>523549.48655000003</v>
      </c>
      <c r="I9" s="12">
        <v>3402888.15423</v>
      </c>
      <c r="J9" s="11">
        <v>2585388.8695300007</v>
      </c>
      <c r="K9" s="11">
        <v>138963.76389999999</v>
      </c>
      <c r="L9" s="11">
        <v>472158.40812999994</v>
      </c>
      <c r="M9" s="12">
        <v>3196511.0415600003</v>
      </c>
      <c r="N9" s="11">
        <v>2458932.5152000003</v>
      </c>
      <c r="O9" s="11">
        <v>111110.28625</v>
      </c>
      <c r="P9" s="11">
        <v>486825.57396999991</v>
      </c>
      <c r="Q9" s="12">
        <v>3056868.3754199999</v>
      </c>
      <c r="R9" s="11">
        <v>2122245.0182299991</v>
      </c>
      <c r="S9" s="11">
        <v>96472.411370000002</v>
      </c>
      <c r="T9" s="11">
        <v>554796.81124000018</v>
      </c>
      <c r="U9" s="12">
        <v>2773514.2408399996</v>
      </c>
      <c r="V9" s="11">
        <v>1829853.6614200003</v>
      </c>
      <c r="W9" s="11">
        <v>87296.820800000001</v>
      </c>
      <c r="X9" s="11">
        <v>481162.57180999994</v>
      </c>
      <c r="Y9" s="12">
        <v>2398313.0540299998</v>
      </c>
    </row>
    <row r="10" spans="1:25" ht="20.100000000000001" customHeight="1" x14ac:dyDescent="0.25">
      <c r="A10" s="5" t="s">
        <v>38</v>
      </c>
      <c r="B10" s="11">
        <v>88781.667029999997</v>
      </c>
      <c r="C10" s="11">
        <v>3111.44</v>
      </c>
      <c r="D10" s="11">
        <v>20734.155699999999</v>
      </c>
      <c r="E10" s="12">
        <v>112627.26273</v>
      </c>
      <c r="F10" s="11">
        <v>69894.718529999998</v>
      </c>
      <c r="G10" s="11">
        <v>7497.27</v>
      </c>
      <c r="H10" s="11">
        <v>22123.730800000001</v>
      </c>
      <c r="I10" s="12">
        <v>99515.719330000007</v>
      </c>
      <c r="J10" s="11">
        <v>92861.442109999989</v>
      </c>
      <c r="K10" s="11">
        <v>9777.4870100000007</v>
      </c>
      <c r="L10" s="11">
        <v>21565.696350000002</v>
      </c>
      <c r="M10" s="12">
        <v>124204.62546999998</v>
      </c>
      <c r="N10" s="11">
        <v>67542.197499999995</v>
      </c>
      <c r="O10" s="11">
        <v>16261.62098</v>
      </c>
      <c r="P10" s="11">
        <v>13004.510350000002</v>
      </c>
      <c r="Q10" s="12">
        <v>96808.328829999999</v>
      </c>
      <c r="R10" s="11">
        <v>56665.186399999999</v>
      </c>
      <c r="S10" s="11">
        <v>18645.412329999999</v>
      </c>
      <c r="T10" s="11">
        <v>17051.587170000003</v>
      </c>
      <c r="U10" s="12">
        <v>92362.185899999997</v>
      </c>
      <c r="V10" s="11">
        <v>48514.208140000002</v>
      </c>
      <c r="W10" s="11">
        <v>13412.339069999998</v>
      </c>
      <c r="X10" s="11">
        <v>15252.93067</v>
      </c>
      <c r="Y10" s="12">
        <v>77179.477880000006</v>
      </c>
    </row>
    <row r="11" spans="1:25" ht="20.100000000000001" customHeight="1" x14ac:dyDescent="0.25">
      <c r="A11" s="5" t="s">
        <v>39</v>
      </c>
      <c r="B11" s="11">
        <v>769286.59353999968</v>
      </c>
      <c r="C11" s="11">
        <v>401508.67478</v>
      </c>
      <c r="D11" s="11">
        <v>643650.70634999976</v>
      </c>
      <c r="E11" s="12">
        <v>1814445.9746699994</v>
      </c>
      <c r="F11" s="11">
        <v>840281.14546999987</v>
      </c>
      <c r="G11" s="11">
        <v>390882.40086000005</v>
      </c>
      <c r="H11" s="11">
        <v>598051.56833000004</v>
      </c>
      <c r="I11" s="12">
        <v>1829215.1146599997</v>
      </c>
      <c r="J11" s="11">
        <v>1162450.9588699997</v>
      </c>
      <c r="K11" s="11">
        <v>391929.89650999999</v>
      </c>
      <c r="L11" s="11">
        <v>652361.25697999995</v>
      </c>
      <c r="M11" s="12">
        <v>2206742.1123600001</v>
      </c>
      <c r="N11" s="11">
        <v>1139382.4263199999</v>
      </c>
      <c r="O11" s="11">
        <v>402698.27723000007</v>
      </c>
      <c r="P11" s="11">
        <v>641359.07134000002</v>
      </c>
      <c r="Q11" s="12">
        <v>2183439.77489</v>
      </c>
      <c r="R11" s="11">
        <v>1210885.4769099997</v>
      </c>
      <c r="S11" s="11">
        <v>315519.73848</v>
      </c>
      <c r="T11" s="11">
        <v>648199.40515000024</v>
      </c>
      <c r="U11" s="12">
        <v>2174604.6205400005</v>
      </c>
      <c r="V11" s="11">
        <v>1149572.1255799998</v>
      </c>
      <c r="W11" s="11">
        <v>320700.48709000001</v>
      </c>
      <c r="X11" s="11">
        <v>613719.22011000011</v>
      </c>
      <c r="Y11" s="12">
        <v>2083991.8327800001</v>
      </c>
    </row>
    <row r="12" spans="1:25" ht="20.100000000000001" customHeight="1" x14ac:dyDescent="0.25">
      <c r="A12" s="9" t="s">
        <v>10</v>
      </c>
      <c r="B12" s="17">
        <f>SUM(B7:B11)</f>
        <v>8473160.7193799987</v>
      </c>
      <c r="C12" s="17">
        <f>SUM(C7:C11)</f>
        <v>716808.20240000007</v>
      </c>
      <c r="D12" s="17">
        <f>SUM(D7:D11)</f>
        <v>2976017.0797699997</v>
      </c>
      <c r="E12" s="18">
        <f>SUM(E7:E11)</f>
        <v>12165986.00155</v>
      </c>
      <c r="F12" s="13">
        <v>9232485.9478799999</v>
      </c>
      <c r="G12" s="13">
        <v>709055.68160999997</v>
      </c>
      <c r="H12" s="13">
        <v>2862468.3113900004</v>
      </c>
      <c r="I12" s="10">
        <v>12814911.041780002</v>
      </c>
      <c r="J12" s="17">
        <v>9158438.0956500005</v>
      </c>
      <c r="K12" s="17">
        <v>675669.75552000001</v>
      </c>
      <c r="L12" s="17">
        <v>2893185.92362</v>
      </c>
      <c r="M12" s="18">
        <v>12727293.77479</v>
      </c>
      <c r="N12" s="13">
        <v>8831362.4652499985</v>
      </c>
      <c r="O12" s="13">
        <v>638653.72536000004</v>
      </c>
      <c r="P12" s="13">
        <v>2612666.6914800005</v>
      </c>
      <c r="Q12" s="10">
        <v>12082682.882089997</v>
      </c>
      <c r="R12" s="17">
        <v>7999098.1810599985</v>
      </c>
      <c r="S12" s="17">
        <v>540315.35470000003</v>
      </c>
      <c r="T12" s="17">
        <v>2740795.3298500008</v>
      </c>
      <c r="U12" s="18">
        <v>11280208.865610003</v>
      </c>
      <c r="V12" s="13">
        <v>7684099.644319999</v>
      </c>
      <c r="W12" s="13">
        <v>516065.13361999998</v>
      </c>
      <c r="X12" s="13">
        <v>2567478.2098900001</v>
      </c>
      <c r="Y12" s="10">
        <v>10767642.987829998</v>
      </c>
    </row>
    <row r="13" spans="1:25" ht="8.25" customHeight="1" x14ac:dyDescent="0.25"/>
    <row r="14" spans="1:25" ht="20.100000000000001" customHeight="1" x14ac:dyDescent="0.25">
      <c r="A14" t="s">
        <v>40</v>
      </c>
    </row>
  </sheetData>
  <mergeCells count="8">
    <mergeCell ref="R5:U5"/>
    <mergeCell ref="V5:Y5"/>
    <mergeCell ref="B5:E5"/>
    <mergeCell ref="A3:I3"/>
    <mergeCell ref="A5:A6"/>
    <mergeCell ref="F5:I5"/>
    <mergeCell ref="J5:M5"/>
    <mergeCell ref="N5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3604-FCBC-47E0-8875-13EE6826E306}">
  <dimension ref="A1:S26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18" bestFit="1" customWidth="1"/>
    <col min="2" max="3" width="9.85546875" bestFit="1" customWidth="1"/>
    <col min="4" max="4" width="11" bestFit="1" customWidth="1"/>
    <col min="5" max="6" width="9.85546875" bestFit="1" customWidth="1"/>
    <col min="7" max="7" width="11" bestFit="1" customWidth="1"/>
    <col min="8" max="9" width="9.85546875" bestFit="1" customWidth="1"/>
    <col min="10" max="10" width="11" bestFit="1" customWidth="1"/>
    <col min="11" max="12" width="9.85546875" bestFit="1" customWidth="1"/>
    <col min="13" max="13" width="11" bestFit="1" customWidth="1"/>
    <col min="14" max="18" width="9.85546875" bestFit="1" customWidth="1"/>
    <col min="19" max="19" width="11" bestFit="1" customWidth="1"/>
  </cols>
  <sheetData>
    <row r="1" spans="1:19" ht="56.25" customHeight="1" x14ac:dyDescent="0.25"/>
    <row r="5" spans="1:19" ht="18.75" x14ac:dyDescent="0.3">
      <c r="A5" s="3" t="s">
        <v>25</v>
      </c>
    </row>
    <row r="6" spans="1:19" ht="15.75" x14ac:dyDescent="0.25">
      <c r="A6" s="21" t="s">
        <v>42</v>
      </c>
      <c r="B6" s="21"/>
      <c r="C6" s="21"/>
      <c r="D6" s="21"/>
      <c r="E6" s="21"/>
      <c r="F6" s="21"/>
      <c r="G6" s="21"/>
      <c r="H6" s="21"/>
      <c r="I6" s="21"/>
    </row>
    <row r="8" spans="1:19" ht="20.100000000000001" customHeight="1" x14ac:dyDescent="0.25">
      <c r="A8" s="19" t="s">
        <v>2</v>
      </c>
      <c r="B8" s="19" t="s">
        <v>44</v>
      </c>
      <c r="C8" s="19"/>
      <c r="D8" s="19"/>
      <c r="E8" s="20" t="s">
        <v>3</v>
      </c>
      <c r="F8" s="20"/>
      <c r="G8" s="20"/>
      <c r="H8" s="19" t="s">
        <v>4</v>
      </c>
      <c r="I8" s="19"/>
      <c r="J8" s="19"/>
      <c r="K8" s="20" t="s">
        <v>5</v>
      </c>
      <c r="L8" s="20"/>
      <c r="M8" s="20"/>
      <c r="N8" s="19" t="s">
        <v>6</v>
      </c>
      <c r="O8" s="19"/>
      <c r="P8" s="19"/>
      <c r="Q8" s="20" t="s">
        <v>7</v>
      </c>
      <c r="R8" s="20"/>
      <c r="S8" s="20"/>
    </row>
    <row r="9" spans="1:19" ht="20.100000000000001" customHeight="1" x14ac:dyDescent="0.25">
      <c r="A9" s="19"/>
      <c r="B9" s="4" t="s">
        <v>8</v>
      </c>
      <c r="C9" s="4" t="s">
        <v>9</v>
      </c>
      <c r="D9" s="4" t="s">
        <v>10</v>
      </c>
      <c r="E9" s="16" t="s">
        <v>8</v>
      </c>
      <c r="F9" s="16" t="s">
        <v>9</v>
      </c>
      <c r="G9" s="16" t="s">
        <v>10</v>
      </c>
      <c r="H9" s="4" t="s">
        <v>8</v>
      </c>
      <c r="I9" s="4" t="s">
        <v>9</v>
      </c>
      <c r="J9" s="4" t="s">
        <v>10</v>
      </c>
      <c r="K9" s="16" t="s">
        <v>8</v>
      </c>
      <c r="L9" s="16" t="s">
        <v>9</v>
      </c>
      <c r="M9" s="16" t="s">
        <v>10</v>
      </c>
      <c r="N9" s="4" t="s">
        <v>8</v>
      </c>
      <c r="O9" s="4" t="s">
        <v>9</v>
      </c>
      <c r="P9" s="4" t="s">
        <v>10</v>
      </c>
      <c r="Q9" s="16" t="s">
        <v>8</v>
      </c>
      <c r="R9" s="16" t="s">
        <v>9</v>
      </c>
      <c r="S9" s="16" t="s">
        <v>10</v>
      </c>
    </row>
    <row r="10" spans="1:19" ht="20.100000000000001" customHeight="1" x14ac:dyDescent="0.25">
      <c r="A10" s="5" t="s">
        <v>11</v>
      </c>
      <c r="B10" s="6">
        <v>670145.92710000009</v>
      </c>
      <c r="C10" s="6">
        <v>40778.630250000002</v>
      </c>
      <c r="D10" s="7">
        <v>710924.55735000013</v>
      </c>
      <c r="E10" s="6">
        <v>646894.37705000001</v>
      </c>
      <c r="F10" s="6">
        <v>43638.943749999999</v>
      </c>
      <c r="G10" s="7">
        <v>690533.32079999999</v>
      </c>
      <c r="H10" s="6">
        <v>674763.25404000003</v>
      </c>
      <c r="I10" s="6">
        <v>43633.411500000002</v>
      </c>
      <c r="J10" s="7">
        <v>718396.66554000007</v>
      </c>
      <c r="K10" s="6">
        <v>574998.90167999989</v>
      </c>
      <c r="L10" s="6">
        <v>44537.703499999996</v>
      </c>
      <c r="M10" s="7">
        <v>619536.60517999984</v>
      </c>
      <c r="N10" s="6">
        <v>529800.92374</v>
      </c>
      <c r="O10" s="6">
        <v>52106.227429999999</v>
      </c>
      <c r="P10" s="7">
        <v>581907.15116999997</v>
      </c>
      <c r="Q10" s="6">
        <v>556768.36764999991</v>
      </c>
      <c r="R10" s="6">
        <v>42848.666250000002</v>
      </c>
      <c r="S10" s="7">
        <v>599617.03390000004</v>
      </c>
    </row>
    <row r="11" spans="1:19" ht="20.100000000000001" customHeight="1" x14ac:dyDescent="0.25">
      <c r="A11" s="5" t="s">
        <v>12</v>
      </c>
      <c r="B11" s="6">
        <v>33601.84375</v>
      </c>
      <c r="C11" s="6">
        <v>10200.807500000001</v>
      </c>
      <c r="D11" s="7">
        <v>43802.651250000003</v>
      </c>
      <c r="E11" s="6">
        <v>35799.066749999998</v>
      </c>
      <c r="F11" s="6">
        <v>10137.192499999999</v>
      </c>
      <c r="G11" s="7">
        <v>45936.259249999996</v>
      </c>
      <c r="H11" s="6">
        <v>43637.431250000001</v>
      </c>
      <c r="I11" s="6">
        <v>11423.8825</v>
      </c>
      <c r="J11" s="7">
        <v>55061.313750000001</v>
      </c>
      <c r="K11" s="6">
        <v>42720.758750000001</v>
      </c>
      <c r="L11" s="6">
        <v>11599.00375</v>
      </c>
      <c r="M11" s="7">
        <v>54319.762499999997</v>
      </c>
      <c r="N11" s="6">
        <v>36063.514999999999</v>
      </c>
      <c r="O11" s="6">
        <v>15123.2775</v>
      </c>
      <c r="P11" s="7">
        <v>51186.792500000003</v>
      </c>
      <c r="Q11" s="6">
        <v>28515.538</v>
      </c>
      <c r="R11" s="6">
        <v>13300.805</v>
      </c>
      <c r="S11" s="7">
        <v>41816.342999999993</v>
      </c>
    </row>
    <row r="12" spans="1:19" ht="20.100000000000001" customHeight="1" x14ac:dyDescent="0.25">
      <c r="A12" s="5" t="s">
        <v>13</v>
      </c>
      <c r="B12" s="6">
        <v>4588656.945009999</v>
      </c>
      <c r="C12" s="6">
        <v>15350.841499999999</v>
      </c>
      <c r="D12" s="7">
        <v>4604007.7865099991</v>
      </c>
      <c r="E12" s="6">
        <v>4426214.7755999956</v>
      </c>
      <c r="F12" s="6">
        <v>16305.0065</v>
      </c>
      <c r="G12" s="7">
        <v>4442519.7820999958</v>
      </c>
      <c r="H12" s="6">
        <v>4214172.9748399993</v>
      </c>
      <c r="I12" s="6">
        <v>20914.3809</v>
      </c>
      <c r="J12" s="7">
        <v>4235087.3557399996</v>
      </c>
      <c r="K12" s="6">
        <v>4073319.6785000023</v>
      </c>
      <c r="L12" s="6">
        <v>19948.552650000001</v>
      </c>
      <c r="M12" s="7">
        <v>4093268.2311500022</v>
      </c>
      <c r="N12" s="6">
        <v>3834862.2567200018</v>
      </c>
      <c r="O12" s="6">
        <v>18474.550599999999</v>
      </c>
      <c r="P12" s="7">
        <v>3853336.8073200015</v>
      </c>
      <c r="Q12" s="6">
        <v>3935746.6732500005</v>
      </c>
      <c r="R12" s="6">
        <v>16976.911749999999</v>
      </c>
      <c r="S12" s="7">
        <v>3952723.5850000004</v>
      </c>
    </row>
    <row r="13" spans="1:19" ht="20.100000000000001" customHeight="1" x14ac:dyDescent="0.25">
      <c r="A13" s="8" t="s">
        <v>14</v>
      </c>
      <c r="B13" s="6">
        <v>229216.17755000002</v>
      </c>
      <c r="C13" s="6">
        <v>42520.248499999994</v>
      </c>
      <c r="D13" s="7">
        <v>271736.42605000001</v>
      </c>
      <c r="E13" s="6">
        <v>275318.83110999991</v>
      </c>
      <c r="F13" s="6">
        <v>42068.911249999997</v>
      </c>
      <c r="G13" s="7">
        <v>317387.74235999992</v>
      </c>
      <c r="H13" s="6">
        <v>226608.39980999997</v>
      </c>
      <c r="I13" s="6">
        <v>36701.490439999994</v>
      </c>
      <c r="J13" s="7">
        <v>263309.89024999994</v>
      </c>
      <c r="K13" s="6">
        <v>188096.39634000001</v>
      </c>
      <c r="L13" s="6">
        <v>38971.685289999994</v>
      </c>
      <c r="M13" s="7">
        <v>227068.08163</v>
      </c>
      <c r="N13" s="6">
        <v>176344.20365000001</v>
      </c>
      <c r="O13" s="6">
        <v>30812.851709999999</v>
      </c>
      <c r="P13" s="7">
        <v>207157.05536</v>
      </c>
      <c r="Q13" s="6">
        <v>151717.05484999999</v>
      </c>
      <c r="R13" s="6">
        <v>34396.146779999995</v>
      </c>
      <c r="S13" s="7">
        <v>186113.20163</v>
      </c>
    </row>
    <row r="14" spans="1:19" ht="20.100000000000001" customHeight="1" x14ac:dyDescent="0.25">
      <c r="A14" s="8" t="s">
        <v>15</v>
      </c>
      <c r="B14" s="6">
        <v>460048.62439999997</v>
      </c>
      <c r="C14" s="6">
        <v>9529.44</v>
      </c>
      <c r="D14" s="7">
        <v>469578.06439999997</v>
      </c>
      <c r="E14" s="6">
        <v>481207.53405000002</v>
      </c>
      <c r="F14" s="6">
        <v>13045</v>
      </c>
      <c r="G14" s="7">
        <v>494252.53405000002</v>
      </c>
      <c r="H14" s="6">
        <v>444541.36023999995</v>
      </c>
      <c r="I14" s="6">
        <v>9920.2049999999999</v>
      </c>
      <c r="J14" s="7">
        <v>454461.56523999997</v>
      </c>
      <c r="K14" s="6">
        <v>392870.57685000001</v>
      </c>
      <c r="L14" s="6">
        <v>6049.9750000000004</v>
      </c>
      <c r="M14" s="7">
        <v>398920.55184999999</v>
      </c>
      <c r="N14" s="6">
        <v>331138.29294999997</v>
      </c>
      <c r="O14" s="6">
        <v>10910.723749999999</v>
      </c>
      <c r="P14" s="7">
        <v>342049.01670000004</v>
      </c>
      <c r="Q14" s="6">
        <v>359890.54705000005</v>
      </c>
      <c r="R14" s="6">
        <v>8991.31</v>
      </c>
      <c r="S14" s="7">
        <v>368881.85705000005</v>
      </c>
    </row>
    <row r="15" spans="1:19" ht="20.100000000000001" customHeight="1" x14ac:dyDescent="0.25">
      <c r="A15" s="8" t="s">
        <v>16</v>
      </c>
      <c r="B15" s="6">
        <v>92862.517759999988</v>
      </c>
      <c r="C15" s="6">
        <v>21699.465</v>
      </c>
      <c r="D15" s="7">
        <v>114561.98275999998</v>
      </c>
      <c r="E15" s="6">
        <v>98784.345759999997</v>
      </c>
      <c r="F15" s="6">
        <v>19524.942500000001</v>
      </c>
      <c r="G15" s="7">
        <v>118309.28826</v>
      </c>
      <c r="H15" s="6">
        <v>97279.521210000006</v>
      </c>
      <c r="I15" s="6">
        <v>27902.516250000001</v>
      </c>
      <c r="J15" s="7">
        <v>125182.03746000001</v>
      </c>
      <c r="K15" s="6">
        <v>100066.17985999999</v>
      </c>
      <c r="L15" s="6">
        <v>43558.493750000001</v>
      </c>
      <c r="M15" s="7">
        <v>143624.67361</v>
      </c>
      <c r="N15" s="6">
        <v>91713.662549999994</v>
      </c>
      <c r="O15" s="6">
        <v>32770.895000000004</v>
      </c>
      <c r="P15" s="7">
        <v>124484.55755</v>
      </c>
      <c r="Q15" s="6">
        <v>81170.691829999996</v>
      </c>
      <c r="R15" s="6">
        <v>34402.043749999997</v>
      </c>
      <c r="S15" s="7">
        <v>115572.73557999999</v>
      </c>
    </row>
    <row r="16" spans="1:19" ht="20.100000000000001" customHeight="1" x14ac:dyDescent="0.25">
      <c r="A16" s="8" t="s">
        <v>17</v>
      </c>
      <c r="B16" s="6">
        <v>71426.9375</v>
      </c>
      <c r="C16" s="6">
        <v>1696.38</v>
      </c>
      <c r="D16" s="7">
        <v>73123.317500000005</v>
      </c>
      <c r="E16" s="6">
        <v>65190.463750000003</v>
      </c>
      <c r="F16" s="6">
        <v>4469.26</v>
      </c>
      <c r="G16" s="7">
        <v>69659.723750000005</v>
      </c>
      <c r="H16" s="6">
        <v>52700.5625</v>
      </c>
      <c r="I16" s="6">
        <v>5842.4075000000003</v>
      </c>
      <c r="J16" s="7">
        <v>58542.97</v>
      </c>
      <c r="K16" s="6">
        <v>53532.555</v>
      </c>
      <c r="L16" s="6">
        <v>4373.2612499999996</v>
      </c>
      <c r="M16" s="7">
        <v>57905.816250000003</v>
      </c>
      <c r="N16" s="6">
        <v>56281.083749999998</v>
      </c>
      <c r="O16" s="6">
        <v>4587.75875</v>
      </c>
      <c r="P16" s="7">
        <v>60868.842499999999</v>
      </c>
      <c r="Q16" s="6">
        <v>57348.294999999998</v>
      </c>
      <c r="R16" s="6">
        <v>5629.5362500000001</v>
      </c>
      <c r="S16" s="7">
        <v>62977.831250000003</v>
      </c>
    </row>
    <row r="17" spans="1:19" ht="20.100000000000001" customHeight="1" x14ac:dyDescent="0.25">
      <c r="A17" s="8" t="s">
        <v>18</v>
      </c>
      <c r="B17" s="6">
        <v>136004.01</v>
      </c>
      <c r="C17" s="6">
        <v>333541.60525000002</v>
      </c>
      <c r="D17" s="7">
        <v>469545.61525000003</v>
      </c>
      <c r="E17" s="6">
        <v>158235.55499999999</v>
      </c>
      <c r="F17" s="6">
        <v>397713.69789999997</v>
      </c>
      <c r="G17" s="7">
        <v>555949.25289999996</v>
      </c>
      <c r="H17" s="6">
        <v>153902.25474999999</v>
      </c>
      <c r="I17" s="6">
        <v>362141.93420000002</v>
      </c>
      <c r="J17" s="7">
        <v>516044.18894999998</v>
      </c>
      <c r="K17" s="6">
        <v>145597.42859999998</v>
      </c>
      <c r="L17" s="6">
        <v>341529.79584999999</v>
      </c>
      <c r="M17" s="7">
        <v>487127.22444999998</v>
      </c>
      <c r="N17" s="6">
        <v>131603.89749999999</v>
      </c>
      <c r="O17" s="6">
        <v>294570.28674999997</v>
      </c>
      <c r="P17" s="7">
        <v>426174.18424999993</v>
      </c>
      <c r="Q17" s="6">
        <v>111665.0125</v>
      </c>
      <c r="R17" s="6">
        <v>231186.47114000001</v>
      </c>
      <c r="S17" s="7">
        <v>342851.48364000005</v>
      </c>
    </row>
    <row r="18" spans="1:19" ht="20.100000000000001" customHeight="1" x14ac:dyDescent="0.25">
      <c r="A18" s="5" t="s">
        <v>19</v>
      </c>
      <c r="B18" s="6">
        <v>104790.40405000001</v>
      </c>
      <c r="C18" s="6">
        <v>1050626.8408199998</v>
      </c>
      <c r="D18" s="7">
        <v>1155417.2448699998</v>
      </c>
      <c r="E18" s="6">
        <v>93332.580500000011</v>
      </c>
      <c r="F18" s="6">
        <v>1476745.0539700002</v>
      </c>
      <c r="G18" s="7">
        <v>1570077.6344700002</v>
      </c>
      <c r="H18" s="6">
        <v>92691.122550000015</v>
      </c>
      <c r="I18" s="6">
        <v>1355366.6852499999</v>
      </c>
      <c r="J18" s="7">
        <v>1448057.8077999998</v>
      </c>
      <c r="K18" s="6">
        <v>78472.75470000002</v>
      </c>
      <c r="L18" s="6">
        <v>1222843.3578599999</v>
      </c>
      <c r="M18" s="7">
        <v>1301316.1125599998</v>
      </c>
      <c r="N18" s="6">
        <v>81915.196499999991</v>
      </c>
      <c r="O18" s="6">
        <v>1118624.1279499999</v>
      </c>
      <c r="P18" s="7">
        <v>1200539.3244500002</v>
      </c>
      <c r="Q18" s="6">
        <v>62550.713750000003</v>
      </c>
      <c r="R18" s="6">
        <v>887759.0141400001</v>
      </c>
      <c r="S18" s="7">
        <v>950309.7278900001</v>
      </c>
    </row>
    <row r="19" spans="1:19" ht="20.100000000000001" customHeight="1" x14ac:dyDescent="0.25">
      <c r="A19" s="8" t="s">
        <v>20</v>
      </c>
      <c r="B19" s="6">
        <v>230339.27170000001</v>
      </c>
      <c r="C19" s="6">
        <v>250037.12190000003</v>
      </c>
      <c r="D19" s="7">
        <v>480376.39360000001</v>
      </c>
      <c r="E19" s="6">
        <v>327911.20750999998</v>
      </c>
      <c r="F19" s="6">
        <v>280840.61624999996</v>
      </c>
      <c r="G19" s="7">
        <v>608751.82375999994</v>
      </c>
      <c r="H19" s="6">
        <v>277418.4327</v>
      </c>
      <c r="I19" s="6">
        <v>285473.97090000001</v>
      </c>
      <c r="J19" s="7">
        <v>562892.40360000008</v>
      </c>
      <c r="K19" s="6">
        <v>231171.88145000004</v>
      </c>
      <c r="L19" s="6">
        <v>285447.99024999997</v>
      </c>
      <c r="M19" s="7">
        <v>516619.87170000002</v>
      </c>
      <c r="N19" s="6">
        <v>227436.90615000002</v>
      </c>
      <c r="O19" s="6">
        <v>281059.36525999999</v>
      </c>
      <c r="P19" s="7">
        <v>508496.27141000004</v>
      </c>
      <c r="Q19" s="6">
        <v>234649.85290000006</v>
      </c>
      <c r="R19" s="6">
        <v>248127.58365000002</v>
      </c>
      <c r="S19" s="7">
        <v>482777.43654999998</v>
      </c>
    </row>
    <row r="20" spans="1:19" ht="20.100000000000001" customHeight="1" x14ac:dyDescent="0.25">
      <c r="A20" s="8" t="s">
        <v>21</v>
      </c>
      <c r="B20" s="6">
        <v>613818.54254000005</v>
      </c>
      <c r="C20" s="6">
        <v>956029.63767000008</v>
      </c>
      <c r="D20" s="7">
        <v>1569848.1802099999</v>
      </c>
      <c r="E20" s="6">
        <v>623961.25828999991</v>
      </c>
      <c r="F20" s="6">
        <v>1070109.1309099998</v>
      </c>
      <c r="G20" s="7">
        <v>1694070.3891999996</v>
      </c>
      <c r="H20" s="6">
        <v>673432.64833999996</v>
      </c>
      <c r="I20" s="6">
        <v>1007416.4802699998</v>
      </c>
      <c r="J20" s="7">
        <v>1680849.1286099998</v>
      </c>
      <c r="K20" s="6">
        <v>625564.59615999996</v>
      </c>
      <c r="L20" s="6">
        <v>1009472.4100200001</v>
      </c>
      <c r="M20" s="7">
        <v>1635037.00618</v>
      </c>
      <c r="N20" s="6">
        <v>498572.59236999991</v>
      </c>
      <c r="O20" s="6">
        <v>886386.14535000001</v>
      </c>
      <c r="P20" s="7">
        <v>1384958.7377199999</v>
      </c>
      <c r="Q20" s="6">
        <v>393012.40321999998</v>
      </c>
      <c r="R20" s="6">
        <v>846408.49489999993</v>
      </c>
      <c r="S20" s="7">
        <v>1239420.89812</v>
      </c>
    </row>
    <row r="21" spans="1:19" ht="20.100000000000001" customHeight="1" x14ac:dyDescent="0.25">
      <c r="A21" s="5" t="s">
        <v>22</v>
      </c>
      <c r="B21" s="6">
        <v>2320.0025000000001</v>
      </c>
      <c r="C21" s="6">
        <v>31780.579900000001</v>
      </c>
      <c r="D21" s="7">
        <v>34100.582399999999</v>
      </c>
      <c r="E21" s="6">
        <v>2089.5450000000001</v>
      </c>
      <c r="F21" s="6">
        <v>26610.787499999999</v>
      </c>
      <c r="G21" s="7">
        <v>28700.332499999997</v>
      </c>
      <c r="H21" s="6">
        <v>1964.16</v>
      </c>
      <c r="I21" s="6">
        <v>26093.146849999997</v>
      </c>
      <c r="J21" s="7">
        <v>28057.306849999997</v>
      </c>
      <c r="K21" s="6">
        <v>1197.7275</v>
      </c>
      <c r="L21" s="6">
        <v>25695.15625</v>
      </c>
      <c r="M21" s="7">
        <v>26892.883750000001</v>
      </c>
      <c r="N21" s="6">
        <v>1015.0574999999999</v>
      </c>
      <c r="O21" s="6">
        <v>23339.509789999996</v>
      </c>
      <c r="P21" s="7">
        <v>24354.567289999999</v>
      </c>
      <c r="Q21" s="6">
        <v>1563.0649999999998</v>
      </c>
      <c r="R21" s="6">
        <v>22873.366669999999</v>
      </c>
      <c r="S21" s="7">
        <v>24436.431669999998</v>
      </c>
    </row>
    <row r="22" spans="1:19" ht="20.100000000000001" customHeight="1" x14ac:dyDescent="0.25">
      <c r="A22" s="8" t="s">
        <v>23</v>
      </c>
      <c r="B22" s="6">
        <v>234306.53350000002</v>
      </c>
      <c r="C22" s="6">
        <v>157.33000000000001</v>
      </c>
      <c r="D22" s="7">
        <v>234463.86350000001</v>
      </c>
      <c r="E22" s="6">
        <v>242081.63833999998</v>
      </c>
      <c r="F22" s="6">
        <v>72.31</v>
      </c>
      <c r="G22" s="7">
        <v>242153.94833999997</v>
      </c>
      <c r="H22" s="6">
        <v>241298.46429999999</v>
      </c>
      <c r="I22" s="6">
        <v>1759.615</v>
      </c>
      <c r="J22" s="7">
        <v>243058.07929999998</v>
      </c>
      <c r="K22" s="6">
        <v>232897.9148</v>
      </c>
      <c r="L22" s="6">
        <v>50.49</v>
      </c>
      <c r="M22" s="7">
        <v>232948.40479999999</v>
      </c>
      <c r="N22" s="6">
        <v>237749.93865</v>
      </c>
      <c r="O22" s="6">
        <v>159.63</v>
      </c>
      <c r="P22" s="7">
        <v>237909.56865</v>
      </c>
      <c r="Q22" s="6">
        <v>229286.12089000002</v>
      </c>
      <c r="R22" s="6">
        <v>113.8125</v>
      </c>
      <c r="S22" s="7">
        <v>229399.93338999999</v>
      </c>
    </row>
    <row r="23" spans="1:19" ht="20.100000000000001" customHeight="1" x14ac:dyDescent="0.25">
      <c r="A23" s="8" t="s">
        <v>24</v>
      </c>
      <c r="B23" s="6">
        <v>4255.7827500000003</v>
      </c>
      <c r="C23" s="6">
        <v>935.88499999999999</v>
      </c>
      <c r="D23" s="7">
        <v>5191.6677500000005</v>
      </c>
      <c r="E23" s="6">
        <v>4381.9760000000006</v>
      </c>
      <c r="F23" s="6">
        <v>1368.2762</v>
      </c>
      <c r="G23" s="7">
        <v>5750.2522000000008</v>
      </c>
      <c r="H23" s="6">
        <v>3992.1627500000004</v>
      </c>
      <c r="I23" s="6">
        <v>1730.6324999999999</v>
      </c>
      <c r="J23" s="7">
        <v>5722.7952500000001</v>
      </c>
      <c r="K23" s="6">
        <v>4090.12</v>
      </c>
      <c r="L23" s="6">
        <v>2649.165</v>
      </c>
      <c r="M23" s="7">
        <v>6739.2849999999999</v>
      </c>
      <c r="N23" s="6">
        <v>4266.6786499999998</v>
      </c>
      <c r="O23" s="6">
        <v>4480.0110000000004</v>
      </c>
      <c r="P23" s="7">
        <v>8746.6896500000003</v>
      </c>
      <c r="Q23" s="6">
        <v>3911.9100000000003</v>
      </c>
      <c r="R23" s="6">
        <v>4702.3537500000002</v>
      </c>
      <c r="S23" s="7">
        <v>8614.2637500000001</v>
      </c>
    </row>
    <row r="24" spans="1:19" ht="20.100000000000001" customHeight="1" x14ac:dyDescent="0.25">
      <c r="A24" s="9" t="s">
        <v>10</v>
      </c>
      <c r="B24" s="10">
        <v>7471793.5201099981</v>
      </c>
      <c r="C24" s="10">
        <v>2764884.81329</v>
      </c>
      <c r="D24" s="10">
        <v>10236678.3334</v>
      </c>
      <c r="E24" s="18">
        <v>7481403.1547099957</v>
      </c>
      <c r="F24" s="18">
        <v>3402649.1292300001</v>
      </c>
      <c r="G24" s="18">
        <v>10884052.283939995</v>
      </c>
      <c r="H24" s="10">
        <v>7198402.749280001</v>
      </c>
      <c r="I24" s="10">
        <v>3196320.7590599996</v>
      </c>
      <c r="J24" s="10">
        <v>10394723.508339999</v>
      </c>
      <c r="K24" s="18">
        <v>6744597.4701900035</v>
      </c>
      <c r="L24" s="18">
        <v>3056727.0404200004</v>
      </c>
      <c r="M24" s="18">
        <v>9801324.5106100012</v>
      </c>
      <c r="N24" s="10">
        <v>6238764.2056800015</v>
      </c>
      <c r="O24" s="10">
        <v>2773405.3608399997</v>
      </c>
      <c r="P24" s="10">
        <v>9012169.5665200017</v>
      </c>
      <c r="Q24" s="18">
        <v>6207796.2458900008</v>
      </c>
      <c r="R24" s="18">
        <v>2397716.5165299997</v>
      </c>
      <c r="S24" s="18">
        <v>8605512.7624200005</v>
      </c>
    </row>
    <row r="25" spans="1:19" ht="9" customHeight="1" x14ac:dyDescent="0.25"/>
    <row r="26" spans="1:19" ht="20.100000000000001" customHeight="1" x14ac:dyDescent="0.25">
      <c r="A26" t="s">
        <v>41</v>
      </c>
    </row>
  </sheetData>
  <mergeCells count="8">
    <mergeCell ref="N8:P8"/>
    <mergeCell ref="Q8:S8"/>
    <mergeCell ref="B8:D8"/>
    <mergeCell ref="A6:I6"/>
    <mergeCell ref="A8:A9"/>
    <mergeCell ref="E8:G8"/>
    <mergeCell ref="H8:J8"/>
    <mergeCell ref="K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Índice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</dc:creator>
  <cp:lastModifiedBy>Rita Roquette</cp:lastModifiedBy>
  <dcterms:created xsi:type="dcterms:W3CDTF">2025-03-13T15:29:55Z</dcterms:created>
  <dcterms:modified xsi:type="dcterms:W3CDTF">2026-03-27T13:57:13Z</dcterms:modified>
</cp:coreProperties>
</file>